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8595" windowHeight="5205" activeTab="1"/>
  </bookViews>
  <sheets>
    <sheet name="20192020" sheetId="1" r:id="rId1"/>
    <sheet name="2020202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6" i="2" l="1"/>
  <c r="G56" i="2"/>
  <c r="F56" i="2"/>
  <c r="E56" i="2"/>
  <c r="S54" i="2"/>
  <c r="R54" i="2"/>
  <c r="Q54" i="2"/>
  <c r="P54" i="2"/>
  <c r="O54" i="2"/>
  <c r="N54" i="2"/>
  <c r="M54" i="2"/>
  <c r="L54" i="2"/>
  <c r="K54" i="2"/>
  <c r="J54" i="2"/>
  <c r="I54" i="2"/>
  <c r="D54" i="2"/>
  <c r="S37" i="2"/>
  <c r="R37" i="2"/>
  <c r="Q37" i="2"/>
  <c r="P37" i="2"/>
  <c r="O37" i="2"/>
  <c r="N37" i="2"/>
  <c r="M37" i="2"/>
  <c r="L37" i="2"/>
  <c r="K37" i="2"/>
  <c r="J37" i="2"/>
  <c r="I37" i="2"/>
  <c r="D37" i="2"/>
  <c r="S19" i="2"/>
  <c r="S56" i="2" s="1"/>
  <c r="R19" i="2"/>
  <c r="R56" i="2" s="1"/>
  <c r="Q19" i="2"/>
  <c r="Q56" i="2" s="1"/>
  <c r="P19" i="2"/>
  <c r="P56" i="2" s="1"/>
  <c r="O19" i="2"/>
  <c r="O56" i="2" s="1"/>
  <c r="N19" i="2"/>
  <c r="N56" i="2" s="1"/>
  <c r="M19" i="2"/>
  <c r="M56" i="2" s="1"/>
  <c r="L19" i="2"/>
  <c r="L56" i="2" s="1"/>
  <c r="K19" i="2"/>
  <c r="K56" i="2" s="1"/>
  <c r="J19" i="2"/>
  <c r="J56" i="2" s="1"/>
  <c r="I19" i="2"/>
  <c r="I56" i="2" s="1"/>
  <c r="D19" i="2"/>
  <c r="D56" i="2" s="1"/>
  <c r="J19" i="1" l="1"/>
  <c r="K19" i="1"/>
  <c r="L19" i="1"/>
  <c r="M19" i="1"/>
  <c r="N19" i="1"/>
  <c r="O19" i="1"/>
  <c r="O56" i="1" s="1"/>
  <c r="P19" i="1"/>
  <c r="Q19" i="1"/>
  <c r="R19" i="1"/>
  <c r="S19" i="1"/>
  <c r="S56" i="1" s="1"/>
  <c r="J37" i="1"/>
  <c r="K37" i="1"/>
  <c r="L37" i="1"/>
  <c r="L56" i="1" s="1"/>
  <c r="M37" i="1"/>
  <c r="N37" i="1"/>
  <c r="O37" i="1"/>
  <c r="P37" i="1"/>
  <c r="P56" i="1" s="1"/>
  <c r="Q37" i="1"/>
  <c r="R37" i="1"/>
  <c r="S37" i="1"/>
  <c r="J54" i="1"/>
  <c r="K54" i="1"/>
  <c r="L54" i="1"/>
  <c r="M54" i="1"/>
  <c r="N54" i="1"/>
  <c r="O54" i="1"/>
  <c r="P54" i="1"/>
  <c r="Q54" i="1"/>
  <c r="R54" i="1"/>
  <c r="S54" i="1"/>
  <c r="E56" i="1"/>
  <c r="F56" i="1"/>
  <c r="G56" i="1"/>
  <c r="H56" i="1"/>
  <c r="I54" i="1"/>
  <c r="D54" i="1"/>
  <c r="I37" i="1"/>
  <c r="D37" i="1"/>
  <c r="I19" i="1"/>
  <c r="D19" i="1"/>
  <c r="R56" i="1" l="1"/>
  <c r="Q56" i="1"/>
  <c r="M56" i="1"/>
  <c r="I56" i="1"/>
  <c r="D56" i="1"/>
  <c r="N56" i="1"/>
  <c r="J56" i="1"/>
  <c r="K56" i="1"/>
</calcChain>
</file>

<file path=xl/sharedStrings.xml><?xml version="1.0" encoding="utf-8"?>
<sst xmlns="http://schemas.openxmlformats.org/spreadsheetml/2006/main" count="290" uniqueCount="100">
  <si>
    <t>KELAS</t>
  </si>
  <si>
    <t>XII TIPTL 1</t>
  </si>
  <si>
    <t>XII TIPTL 2</t>
  </si>
  <si>
    <t>XII TPM 1</t>
  </si>
  <si>
    <t>XII TPM 2</t>
  </si>
  <si>
    <t>XII TPM 3</t>
  </si>
  <si>
    <t>XII TPM 4</t>
  </si>
  <si>
    <t>XII TKR 1</t>
  </si>
  <si>
    <t>XII TKR 2</t>
  </si>
  <si>
    <t>XII TKR 3</t>
  </si>
  <si>
    <t>XII TBSM 1</t>
  </si>
  <si>
    <t>XII TBSM 2</t>
  </si>
  <si>
    <t>XII TKJ</t>
  </si>
  <si>
    <t>Mita Wiyana Putri,S.Pd</t>
  </si>
  <si>
    <t>Dra. Tri Nurhayati</t>
  </si>
  <si>
    <t>Sokibul Bikri,S.Pd</t>
  </si>
  <si>
    <t>Masrifah,S.Pd</t>
  </si>
  <si>
    <t>Nyoto Agus P,S.Pd</t>
  </si>
  <si>
    <t>M. Khusaeri,S.Pd</t>
  </si>
  <si>
    <t>Saiful Bakhri,S.Kom</t>
  </si>
  <si>
    <t>Zefri Tio Pradikta,S.Pd</t>
  </si>
  <si>
    <t>Fuadi Damier S,S.Pd</t>
  </si>
  <si>
    <t>H. Sukono,S.Ag</t>
  </si>
  <si>
    <t>Candra Ira W,S.Pd</t>
  </si>
  <si>
    <t>Dra. Hj. Sumianah</t>
  </si>
  <si>
    <t>Alvia Dwi Purwanti,S.Pd</t>
  </si>
  <si>
    <t>Nur'aini,S.Pd</t>
  </si>
  <si>
    <t>Rosidati,S.Pd</t>
  </si>
  <si>
    <t>Anang Yunarto,S.Pd</t>
  </si>
  <si>
    <t>Moch. Shoim,Dpl</t>
  </si>
  <si>
    <t>M. Gamal Abdul N,S.Pd</t>
  </si>
  <si>
    <t>Sofyan Muslim F,S.Pd</t>
  </si>
  <si>
    <t>Istiqomah,S.Pd</t>
  </si>
  <si>
    <t>Siti Masruroh,S.Pd</t>
  </si>
  <si>
    <t>Surakhmad,S.Pd</t>
  </si>
  <si>
    <t>Herlia Apriliana</t>
  </si>
  <si>
    <t>Nia Fauziah,S.Pd</t>
  </si>
  <si>
    <t>Siti Wanniza Nir,S.Pd</t>
  </si>
  <si>
    <t>Widi Asturina,S.Pd</t>
  </si>
  <si>
    <t>Dra. Dian Ordi Bahari</t>
  </si>
  <si>
    <t>Ahmad Hafidz Hidayat,S.Pd</t>
  </si>
  <si>
    <t>Evy Yanti W,S.Kom</t>
  </si>
  <si>
    <t>NAMA WALI KELAS</t>
  </si>
  <si>
    <t>XI TIPTL 1</t>
  </si>
  <si>
    <t>XI TIPTL 2</t>
  </si>
  <si>
    <t>XI TPM 1</t>
  </si>
  <si>
    <t>XI TPM 2</t>
  </si>
  <si>
    <t>XI TPM 3</t>
  </si>
  <si>
    <t>XI TPM 4</t>
  </si>
  <si>
    <t>XI TKR 1</t>
  </si>
  <si>
    <t>XI TKR 2</t>
  </si>
  <si>
    <t>XI TKR 3</t>
  </si>
  <si>
    <t>XI TBSM 1</t>
  </si>
  <si>
    <t>XI TBSM 2</t>
  </si>
  <si>
    <t>XI TKJ</t>
  </si>
  <si>
    <t>X TIPTL 1</t>
  </si>
  <si>
    <t>X TIPTL 2</t>
  </si>
  <si>
    <t>X TPM 1</t>
  </si>
  <si>
    <t>X TPM 2</t>
  </si>
  <si>
    <t>X TPM 3</t>
  </si>
  <si>
    <t>X TPM 4</t>
  </si>
  <si>
    <t>X TKR 1</t>
  </si>
  <si>
    <t>X TKR 2</t>
  </si>
  <si>
    <t>X TKR 3</t>
  </si>
  <si>
    <t>X TBSM 1</t>
  </si>
  <si>
    <t>X TBSM 2</t>
  </si>
  <si>
    <t>X TKJ</t>
  </si>
  <si>
    <t>Soegiono,S.Kom, MM</t>
  </si>
  <si>
    <t>Muhammad Abdulloh,S.Pd</t>
  </si>
  <si>
    <t>Ika Amelia,S.Pd, M.Pd</t>
  </si>
  <si>
    <t>Didik Hariyanto,S.Pd, M.Si</t>
  </si>
  <si>
    <t>Choirun Nisa',S.Pd</t>
  </si>
  <si>
    <t>Nur Kholisah,S.Ag</t>
  </si>
  <si>
    <t>Tri Hariono W,S.S</t>
  </si>
  <si>
    <t>NO</t>
  </si>
  <si>
    <t>JUL</t>
  </si>
  <si>
    <t>SEP</t>
  </si>
  <si>
    <t>OKT</t>
  </si>
  <si>
    <t>NOV</t>
  </si>
  <si>
    <t>DES</t>
  </si>
  <si>
    <t>JAN</t>
  </si>
  <si>
    <t>FEB</t>
  </si>
  <si>
    <t>MAR</t>
  </si>
  <si>
    <t>APR</t>
  </si>
  <si>
    <t>MEI</t>
  </si>
  <si>
    <t>JUN</t>
  </si>
  <si>
    <t>JUMLAH</t>
  </si>
  <si>
    <t>AWAL</t>
  </si>
  <si>
    <t>AGU</t>
  </si>
  <si>
    <t>GANJIL</t>
  </si>
  <si>
    <t xml:space="preserve">SEMESTER </t>
  </si>
  <si>
    <t>GENAP</t>
  </si>
  <si>
    <t>SEMESTER</t>
  </si>
  <si>
    <t>JUMLAH SISWA KELAS XII</t>
  </si>
  <si>
    <t>JUMLAH SISWA KELAS XI</t>
  </si>
  <si>
    <t>JUMLAH SISWA KELAS X</t>
  </si>
  <si>
    <t>DATA JUMLAH SISWA</t>
  </si>
  <si>
    <t>TAHUN PELAJARAN 2019 / 2020</t>
  </si>
  <si>
    <t>SMK PGRI 1 SIDOARJO</t>
  </si>
  <si>
    <t>TOTAL JUMLAH SISWA SMK 1 PGRI SIDOARJO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</si>
</sst>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FF000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781051</xdr:colOff>
      <xdr:row>0</xdr:row>
      <xdr:rowOff>0</xdr:rowOff>
    </xdr:from>
    <xdr:to>
      <xdr:col>2</xdr:col>
      <xdr:colOff>1885950</xdr:colOff>
      <xdr:row>3</xdr:row>
      <xdr:rowOff>24414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1104899" cy="862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781051</xdr:colOff>
      <xdr:row>0</xdr:row>
      <xdr:rowOff>0</xdr:rowOff>
    </xdr:from>
    <xdr:to>
      <xdr:col>2</xdr:col>
      <xdr:colOff>781052</xdr:colOff>
      <xdr:row>2</xdr:row>
      <xdr:rowOff>5364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1104899" cy="862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opLeftCell="A42" zoomScaleNormal="100" workbookViewId="0">
      <selection activeCell="J60" sqref="J60"/>
    </sheetView>
  </sheetViews>
  <sheetFormatPr defaultRowHeight="15" x14ac:dyDescent="0.25"/>
  <cols>
    <col min="1" max="1" width="4.28515625" customWidth="1"/>
    <col min="2" max="2" width="11.28515625" customWidth="1"/>
    <col min="3" max="3" width="29" customWidth="1"/>
    <col min="4" max="4" width="8.28515625" customWidth="1"/>
    <col min="5" max="5" width="5.5703125" customWidth="1"/>
    <col min="6" max="6" width="5.42578125" customWidth="1"/>
    <col min="7" max="8" width="5.7109375" customWidth="1"/>
    <col min="9" max="9" width="6" customWidth="1"/>
    <col min="10" max="10" width="6.7109375" customWidth="1"/>
    <col min="11" max="11" width="10.140625" customWidth="1"/>
    <col min="12" max="13" width="6.28515625" customWidth="1"/>
    <col min="14" max="14" width="5.5703125" customWidth="1"/>
    <col min="15" max="15" width="5.7109375" customWidth="1"/>
    <col min="16" max="16" width="5.42578125" customWidth="1"/>
    <col min="17" max="17" width="5.7109375" customWidth="1"/>
    <col min="18" max="18" width="9.85546875" customWidth="1"/>
    <col min="19" max="19" width="8.85546875" customWidth="1"/>
  </cols>
  <sheetData>
    <row r="1" spans="1:21" ht="20.100000000000001" customHeight="1" x14ac:dyDescent="0.3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1" ht="21.75" customHeight="1" x14ac:dyDescent="0.35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9"/>
      <c r="U2" s="8"/>
    </row>
    <row r="3" spans="1:21" ht="24.75" customHeight="1" x14ac:dyDescent="0.35">
      <c r="A3" s="38" t="s">
        <v>98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0"/>
    </row>
    <row r="4" spans="1:21" ht="15" customHeight="1" x14ac:dyDescent="0.3">
      <c r="A4" s="7"/>
      <c r="B4" s="7"/>
      <c r="C4" s="7"/>
      <c r="E4" s="3"/>
      <c r="F4" s="3"/>
      <c r="G4" s="3"/>
      <c r="H4" s="3"/>
    </row>
    <row r="5" spans="1:21" ht="15" customHeight="1" x14ac:dyDescent="0.25">
      <c r="A5" s="37" t="s">
        <v>74</v>
      </c>
      <c r="B5" s="37" t="s">
        <v>0</v>
      </c>
      <c r="C5" s="39" t="s">
        <v>42</v>
      </c>
      <c r="D5" s="1" t="s">
        <v>86</v>
      </c>
      <c r="E5" s="40" t="s">
        <v>75</v>
      </c>
      <c r="F5" s="27" t="s">
        <v>88</v>
      </c>
      <c r="G5" s="27" t="s">
        <v>76</v>
      </c>
      <c r="H5" s="27" t="s">
        <v>77</v>
      </c>
      <c r="I5" s="27" t="s">
        <v>78</v>
      </c>
      <c r="J5" s="30" t="s">
        <v>79</v>
      </c>
      <c r="K5" s="1" t="s">
        <v>90</v>
      </c>
      <c r="L5" s="27" t="s">
        <v>80</v>
      </c>
      <c r="M5" s="27" t="s">
        <v>81</v>
      </c>
      <c r="N5" s="27" t="s">
        <v>82</v>
      </c>
      <c r="O5" s="27" t="s">
        <v>83</v>
      </c>
      <c r="P5" s="27" t="s">
        <v>84</v>
      </c>
      <c r="Q5" s="30" t="s">
        <v>85</v>
      </c>
      <c r="R5" s="1" t="s">
        <v>92</v>
      </c>
      <c r="S5" s="27" t="s">
        <v>86</v>
      </c>
    </row>
    <row r="6" spans="1:21" ht="15.75" x14ac:dyDescent="0.25">
      <c r="A6" s="37"/>
      <c r="B6" s="37"/>
      <c r="C6" s="39"/>
      <c r="D6" s="2" t="s">
        <v>87</v>
      </c>
      <c r="E6" s="41"/>
      <c r="F6" s="28"/>
      <c r="G6" s="28"/>
      <c r="H6" s="28"/>
      <c r="I6" s="28"/>
      <c r="J6" s="31"/>
      <c r="K6" s="2" t="s">
        <v>89</v>
      </c>
      <c r="L6" s="28"/>
      <c r="M6" s="28"/>
      <c r="N6" s="28"/>
      <c r="O6" s="28"/>
      <c r="P6" s="28"/>
      <c r="Q6" s="31"/>
      <c r="R6" s="2" t="s">
        <v>91</v>
      </c>
      <c r="S6" s="28"/>
    </row>
    <row r="7" spans="1:21" ht="21.95" customHeight="1" x14ac:dyDescent="0.25">
      <c r="A7" s="11">
        <v>1</v>
      </c>
      <c r="B7" s="4" t="s">
        <v>55</v>
      </c>
      <c r="C7" s="24" t="s">
        <v>32</v>
      </c>
      <c r="D7" s="12">
        <v>45</v>
      </c>
      <c r="E7" s="12"/>
      <c r="F7" s="12"/>
      <c r="G7" s="12"/>
      <c r="H7" s="12"/>
      <c r="I7" s="12">
        <v>42</v>
      </c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1" ht="21.95" customHeight="1" x14ac:dyDescent="0.25">
      <c r="A8" s="11">
        <v>2</v>
      </c>
      <c r="B8" s="4" t="s">
        <v>56</v>
      </c>
      <c r="C8" s="24" t="s">
        <v>33</v>
      </c>
      <c r="D8" s="12">
        <v>44</v>
      </c>
      <c r="E8" s="12"/>
      <c r="F8" s="12"/>
      <c r="G8" s="12"/>
      <c r="H8" s="12"/>
      <c r="I8" s="12">
        <v>43</v>
      </c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1" ht="21.95" customHeight="1" x14ac:dyDescent="0.25">
      <c r="A9" s="11">
        <v>3</v>
      </c>
      <c r="B9" s="4" t="s">
        <v>57</v>
      </c>
      <c r="C9" s="24" t="s">
        <v>34</v>
      </c>
      <c r="D9" s="12">
        <v>40</v>
      </c>
      <c r="E9" s="12"/>
      <c r="F9" s="12"/>
      <c r="G9" s="12"/>
      <c r="H9" s="12"/>
      <c r="I9" s="12">
        <v>43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1" ht="21.95" customHeight="1" x14ac:dyDescent="0.25">
      <c r="A10" s="11">
        <v>4</v>
      </c>
      <c r="B10" s="4" t="s">
        <v>58</v>
      </c>
      <c r="C10" s="24" t="s">
        <v>35</v>
      </c>
      <c r="D10" s="12">
        <v>39</v>
      </c>
      <c r="E10" s="12"/>
      <c r="F10" s="12"/>
      <c r="G10" s="12"/>
      <c r="H10" s="12"/>
      <c r="I10" s="12">
        <v>38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1" ht="21.95" customHeight="1" x14ac:dyDescent="0.25">
      <c r="A11" s="11">
        <v>5</v>
      </c>
      <c r="B11" s="4" t="s">
        <v>59</v>
      </c>
      <c r="C11" s="24" t="s">
        <v>36</v>
      </c>
      <c r="D11" s="12">
        <v>38</v>
      </c>
      <c r="E11" s="12"/>
      <c r="F11" s="12"/>
      <c r="G11" s="12"/>
      <c r="H11" s="12"/>
      <c r="I11" s="12">
        <v>42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1" ht="21.95" customHeight="1" x14ac:dyDescent="0.25">
      <c r="A12" s="11">
        <v>6</v>
      </c>
      <c r="B12" s="4" t="s">
        <v>60</v>
      </c>
      <c r="C12" s="24" t="s">
        <v>37</v>
      </c>
      <c r="D12" s="12">
        <v>36</v>
      </c>
      <c r="E12" s="12"/>
      <c r="F12" s="12"/>
      <c r="G12" s="12"/>
      <c r="H12" s="12"/>
      <c r="I12" s="12">
        <v>34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1" ht="21.95" customHeight="1" x14ac:dyDescent="0.25">
      <c r="A13" s="11">
        <v>7</v>
      </c>
      <c r="B13" s="4" t="s">
        <v>61</v>
      </c>
      <c r="C13" s="24" t="s">
        <v>72</v>
      </c>
      <c r="D13" s="12">
        <v>37</v>
      </c>
      <c r="E13" s="12"/>
      <c r="F13" s="12"/>
      <c r="G13" s="12"/>
      <c r="H13" s="12"/>
      <c r="I13" s="12">
        <v>35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1" ht="21.95" customHeight="1" x14ac:dyDescent="0.25">
      <c r="A14" s="11">
        <v>8</v>
      </c>
      <c r="B14" s="4" t="s">
        <v>62</v>
      </c>
      <c r="C14" s="24" t="s">
        <v>38</v>
      </c>
      <c r="D14" s="12">
        <v>37</v>
      </c>
      <c r="E14" s="12"/>
      <c r="F14" s="12"/>
      <c r="G14" s="12"/>
      <c r="H14" s="12"/>
      <c r="I14" s="12">
        <v>35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1" ht="21.95" customHeight="1" x14ac:dyDescent="0.25">
      <c r="A15" s="11">
        <v>9</v>
      </c>
      <c r="B15" s="4" t="s">
        <v>63</v>
      </c>
      <c r="C15" s="24" t="s">
        <v>39</v>
      </c>
      <c r="D15" s="12">
        <v>35</v>
      </c>
      <c r="E15" s="12"/>
      <c r="F15" s="12"/>
      <c r="G15" s="12"/>
      <c r="H15" s="12"/>
      <c r="I15" s="12">
        <v>36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1" ht="21.95" customHeight="1" x14ac:dyDescent="0.25">
      <c r="A16" s="11">
        <v>10</v>
      </c>
      <c r="B16" s="4" t="s">
        <v>64</v>
      </c>
      <c r="C16" s="24" t="s">
        <v>40</v>
      </c>
      <c r="D16" s="12">
        <v>36</v>
      </c>
      <c r="E16" s="12"/>
      <c r="F16" s="12"/>
      <c r="G16" s="12"/>
      <c r="H16" s="12"/>
      <c r="I16" s="12">
        <v>37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21.95" customHeight="1" x14ac:dyDescent="0.25">
      <c r="A17" s="11">
        <v>11</v>
      </c>
      <c r="B17" s="4" t="s">
        <v>65</v>
      </c>
      <c r="C17" s="24" t="s">
        <v>69</v>
      </c>
      <c r="D17" s="12">
        <v>37</v>
      </c>
      <c r="E17" s="12"/>
      <c r="F17" s="12"/>
      <c r="G17" s="12"/>
      <c r="H17" s="12"/>
      <c r="I17" s="12">
        <v>34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21.95" customHeight="1" x14ac:dyDescent="0.25">
      <c r="A18" s="11">
        <v>12</v>
      </c>
      <c r="B18" s="4" t="s">
        <v>66</v>
      </c>
      <c r="C18" s="24" t="s">
        <v>41</v>
      </c>
      <c r="D18" s="12">
        <v>34</v>
      </c>
      <c r="E18" s="12"/>
      <c r="F18" s="12"/>
      <c r="G18" s="12"/>
      <c r="H18" s="12"/>
      <c r="I18" s="12">
        <v>39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21.95" customHeight="1" x14ac:dyDescent="0.25">
      <c r="A19" s="35" t="s">
        <v>95</v>
      </c>
      <c r="B19" s="35"/>
      <c r="C19" s="35"/>
      <c r="D19" s="13">
        <f>SUM(D7:D18)</f>
        <v>458</v>
      </c>
      <c r="E19" s="14"/>
      <c r="F19" s="14"/>
      <c r="G19" s="14"/>
      <c r="H19" s="14"/>
      <c r="I19" s="13">
        <f>SUM(I7:I18)</f>
        <v>458</v>
      </c>
      <c r="J19" s="13">
        <f t="shared" ref="J19:S19" si="0">SUM(J7:J18)</f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0"/>
        <v>0</v>
      </c>
    </row>
    <row r="20" spans="1:19" ht="15.75" x14ac:dyDescent="0.25">
      <c r="A20" s="15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5.75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5.75" x14ac:dyDescent="0.2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.75" x14ac:dyDescent="0.25">
      <c r="A23" s="37" t="s">
        <v>74</v>
      </c>
      <c r="B23" s="37" t="s">
        <v>0</v>
      </c>
      <c r="C23" s="39" t="s">
        <v>42</v>
      </c>
      <c r="D23" s="1" t="s">
        <v>86</v>
      </c>
      <c r="E23" s="40" t="s">
        <v>75</v>
      </c>
      <c r="F23" s="27" t="s">
        <v>88</v>
      </c>
      <c r="G23" s="27" t="s">
        <v>76</v>
      </c>
      <c r="H23" s="27" t="s">
        <v>77</v>
      </c>
      <c r="I23" s="27" t="s">
        <v>78</v>
      </c>
      <c r="J23" s="30" t="s">
        <v>79</v>
      </c>
      <c r="K23" s="1" t="s">
        <v>90</v>
      </c>
      <c r="L23" s="27" t="s">
        <v>80</v>
      </c>
      <c r="M23" s="27" t="s">
        <v>81</v>
      </c>
      <c r="N23" s="27" t="s">
        <v>82</v>
      </c>
      <c r="O23" s="27" t="s">
        <v>83</v>
      </c>
      <c r="P23" s="27" t="s">
        <v>84</v>
      </c>
      <c r="Q23" s="30" t="s">
        <v>85</v>
      </c>
      <c r="R23" s="1" t="s">
        <v>92</v>
      </c>
      <c r="S23" s="27" t="s">
        <v>86</v>
      </c>
    </row>
    <row r="24" spans="1:19" ht="15.75" x14ac:dyDescent="0.25">
      <c r="A24" s="37"/>
      <c r="B24" s="37"/>
      <c r="C24" s="39"/>
      <c r="D24" s="2" t="s">
        <v>87</v>
      </c>
      <c r="E24" s="41"/>
      <c r="F24" s="28"/>
      <c r="G24" s="28"/>
      <c r="H24" s="28"/>
      <c r="I24" s="28"/>
      <c r="J24" s="31"/>
      <c r="K24" s="2" t="s">
        <v>89</v>
      </c>
      <c r="L24" s="28"/>
      <c r="M24" s="28"/>
      <c r="N24" s="28"/>
      <c r="O24" s="28"/>
      <c r="P24" s="28"/>
      <c r="Q24" s="31"/>
      <c r="R24" s="2" t="s">
        <v>91</v>
      </c>
      <c r="S24" s="28"/>
    </row>
    <row r="25" spans="1:19" ht="15.75" x14ac:dyDescent="0.25">
      <c r="A25" s="11">
        <v>1</v>
      </c>
      <c r="B25" s="4" t="s">
        <v>43</v>
      </c>
      <c r="C25" s="24" t="s">
        <v>22</v>
      </c>
      <c r="D25" s="12">
        <v>42</v>
      </c>
      <c r="E25" s="12"/>
      <c r="F25" s="12"/>
      <c r="G25" s="12"/>
      <c r="H25" s="12"/>
      <c r="I25" s="12">
        <v>41</v>
      </c>
      <c r="J25" s="12">
        <v>41</v>
      </c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.75" x14ac:dyDescent="0.25">
      <c r="A26" s="11">
        <v>2</v>
      </c>
      <c r="B26" s="4" t="s">
        <v>44</v>
      </c>
      <c r="C26" s="24" t="s">
        <v>23</v>
      </c>
      <c r="D26" s="12">
        <v>41</v>
      </c>
      <c r="E26" s="12"/>
      <c r="F26" s="12"/>
      <c r="G26" s="12"/>
      <c r="H26" s="12"/>
      <c r="I26" s="12">
        <v>42</v>
      </c>
      <c r="J26" s="12">
        <v>41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.75" x14ac:dyDescent="0.25">
      <c r="A27" s="11">
        <v>3</v>
      </c>
      <c r="B27" s="4" t="s">
        <v>45</v>
      </c>
      <c r="C27" s="24" t="s">
        <v>24</v>
      </c>
      <c r="D27" s="12">
        <v>40</v>
      </c>
      <c r="E27" s="12"/>
      <c r="F27" s="12"/>
      <c r="G27" s="12"/>
      <c r="H27" s="12"/>
      <c r="I27" s="12">
        <v>42</v>
      </c>
      <c r="J27" s="12">
        <v>41</v>
      </c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5.75" x14ac:dyDescent="0.25">
      <c r="A28" s="11">
        <v>4</v>
      </c>
      <c r="B28" s="4" t="s">
        <v>46</v>
      </c>
      <c r="C28" s="24" t="s">
        <v>68</v>
      </c>
      <c r="D28" s="12">
        <v>43</v>
      </c>
      <c r="E28" s="12"/>
      <c r="F28" s="12"/>
      <c r="G28" s="12"/>
      <c r="H28" s="12"/>
      <c r="I28" s="12">
        <v>43</v>
      </c>
      <c r="J28" s="12">
        <v>43</v>
      </c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5.75" x14ac:dyDescent="0.25">
      <c r="A29" s="11">
        <v>5</v>
      </c>
      <c r="B29" s="4" t="s">
        <v>47</v>
      </c>
      <c r="C29" s="24" t="s">
        <v>25</v>
      </c>
      <c r="D29" s="12">
        <v>43</v>
      </c>
      <c r="E29" s="12"/>
      <c r="F29" s="12"/>
      <c r="G29" s="12"/>
      <c r="H29" s="12"/>
      <c r="I29" s="12">
        <v>42</v>
      </c>
      <c r="J29" s="12">
        <v>42</v>
      </c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5.75" x14ac:dyDescent="0.25">
      <c r="A30" s="11">
        <v>6</v>
      </c>
      <c r="B30" s="4" t="s">
        <v>48</v>
      </c>
      <c r="C30" s="24" t="s">
        <v>26</v>
      </c>
      <c r="D30" s="12">
        <v>43</v>
      </c>
      <c r="E30" s="12"/>
      <c r="F30" s="12"/>
      <c r="G30" s="12"/>
      <c r="H30" s="12"/>
      <c r="I30" s="12">
        <v>41</v>
      </c>
      <c r="J30" s="12">
        <v>41</v>
      </c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5.75" x14ac:dyDescent="0.25">
      <c r="A31" s="11">
        <v>7</v>
      </c>
      <c r="B31" s="4" t="s">
        <v>49</v>
      </c>
      <c r="C31" s="24" t="s">
        <v>27</v>
      </c>
      <c r="D31" s="12">
        <v>40</v>
      </c>
      <c r="E31" s="12"/>
      <c r="F31" s="12"/>
      <c r="G31" s="12"/>
      <c r="H31" s="12"/>
      <c r="I31" s="12">
        <v>39</v>
      </c>
      <c r="J31" s="12">
        <v>39</v>
      </c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5.75" x14ac:dyDescent="0.25">
      <c r="A32" s="11">
        <v>8</v>
      </c>
      <c r="B32" s="4" t="s">
        <v>50</v>
      </c>
      <c r="C32" s="24" t="s">
        <v>73</v>
      </c>
      <c r="D32" s="12">
        <v>40</v>
      </c>
      <c r="E32" s="12"/>
      <c r="F32" s="12"/>
      <c r="G32" s="12"/>
      <c r="H32" s="12"/>
      <c r="I32" s="12">
        <v>36</v>
      </c>
      <c r="J32" s="12">
        <v>36</v>
      </c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.75" x14ac:dyDescent="0.25">
      <c r="A33" s="11">
        <v>9</v>
      </c>
      <c r="B33" s="4" t="s">
        <v>51</v>
      </c>
      <c r="C33" s="24" t="s">
        <v>28</v>
      </c>
      <c r="D33" s="12">
        <v>40</v>
      </c>
      <c r="E33" s="12"/>
      <c r="F33" s="12"/>
      <c r="G33" s="12"/>
      <c r="H33" s="12"/>
      <c r="I33" s="12">
        <v>39</v>
      </c>
      <c r="J33" s="12">
        <v>38</v>
      </c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.75" x14ac:dyDescent="0.25">
      <c r="A34" s="11">
        <v>10</v>
      </c>
      <c r="B34" s="4" t="s">
        <v>52</v>
      </c>
      <c r="C34" s="24" t="s">
        <v>29</v>
      </c>
      <c r="D34" s="12">
        <v>40</v>
      </c>
      <c r="E34" s="12"/>
      <c r="F34" s="12"/>
      <c r="G34" s="12"/>
      <c r="H34" s="12"/>
      <c r="I34" s="12">
        <v>40</v>
      </c>
      <c r="J34" s="12">
        <v>39</v>
      </c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.75" x14ac:dyDescent="0.25">
      <c r="A35" s="11">
        <v>11</v>
      </c>
      <c r="B35" s="4" t="s">
        <v>53</v>
      </c>
      <c r="C35" s="24" t="s">
        <v>30</v>
      </c>
      <c r="D35" s="12">
        <v>40</v>
      </c>
      <c r="E35" s="12"/>
      <c r="F35" s="12"/>
      <c r="G35" s="12"/>
      <c r="H35" s="12"/>
      <c r="I35" s="12">
        <v>39</v>
      </c>
      <c r="J35" s="12">
        <v>37</v>
      </c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.75" x14ac:dyDescent="0.25">
      <c r="A36" s="11">
        <v>12</v>
      </c>
      <c r="B36" s="4" t="s">
        <v>54</v>
      </c>
      <c r="C36" s="24" t="s">
        <v>31</v>
      </c>
      <c r="D36" s="12">
        <v>41</v>
      </c>
      <c r="E36" s="12"/>
      <c r="F36" s="12"/>
      <c r="G36" s="12"/>
      <c r="H36" s="12"/>
      <c r="I36" s="12">
        <v>41</v>
      </c>
      <c r="J36" s="12">
        <v>39</v>
      </c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5.75" x14ac:dyDescent="0.25">
      <c r="A37" s="36" t="s">
        <v>94</v>
      </c>
      <c r="B37" s="36"/>
      <c r="C37" s="36"/>
      <c r="D37" s="13">
        <f>SUM(D25:D36)</f>
        <v>493</v>
      </c>
      <c r="E37" s="13"/>
      <c r="F37" s="13"/>
      <c r="G37" s="13"/>
      <c r="H37" s="13"/>
      <c r="I37" s="13">
        <f>SUM(I25:I36)</f>
        <v>485</v>
      </c>
      <c r="J37" s="13">
        <f t="shared" ref="J37:S37" si="1">SUM(J25:J36)</f>
        <v>477</v>
      </c>
      <c r="K37" s="13">
        <f t="shared" si="1"/>
        <v>0</v>
      </c>
      <c r="L37" s="13">
        <f t="shared" si="1"/>
        <v>0</v>
      </c>
      <c r="M37" s="13">
        <f t="shared" si="1"/>
        <v>0</v>
      </c>
      <c r="N37" s="13">
        <f t="shared" si="1"/>
        <v>0</v>
      </c>
      <c r="O37" s="13">
        <f t="shared" si="1"/>
        <v>0</v>
      </c>
      <c r="P37" s="13">
        <f t="shared" si="1"/>
        <v>0</v>
      </c>
      <c r="Q37" s="13">
        <f t="shared" si="1"/>
        <v>0</v>
      </c>
      <c r="R37" s="13">
        <f t="shared" si="1"/>
        <v>0</v>
      </c>
      <c r="S37" s="13">
        <f t="shared" si="1"/>
        <v>0</v>
      </c>
    </row>
    <row r="38" spans="1:19" ht="21.95" customHeight="1" x14ac:dyDescent="0.25">
      <c r="A38" s="17"/>
      <c r="B38" s="5"/>
      <c r="C38" s="6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21.9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21.95" customHeight="1" x14ac:dyDescent="0.25">
      <c r="A40" s="37" t="s">
        <v>74</v>
      </c>
      <c r="B40" s="37" t="s">
        <v>0</v>
      </c>
      <c r="C40" s="39" t="s">
        <v>42</v>
      </c>
      <c r="D40" s="1" t="s">
        <v>86</v>
      </c>
      <c r="E40" s="40" t="s">
        <v>75</v>
      </c>
      <c r="F40" s="27" t="s">
        <v>88</v>
      </c>
      <c r="G40" s="27" t="s">
        <v>76</v>
      </c>
      <c r="H40" s="27" t="s">
        <v>77</v>
      </c>
      <c r="I40" s="27" t="s">
        <v>78</v>
      </c>
      <c r="J40" s="30" t="s">
        <v>79</v>
      </c>
      <c r="K40" s="1" t="s">
        <v>90</v>
      </c>
      <c r="L40" s="27" t="s">
        <v>80</v>
      </c>
      <c r="M40" s="27" t="s">
        <v>81</v>
      </c>
      <c r="N40" s="27" t="s">
        <v>82</v>
      </c>
      <c r="O40" s="27" t="s">
        <v>83</v>
      </c>
      <c r="P40" s="27" t="s">
        <v>84</v>
      </c>
      <c r="Q40" s="30" t="s">
        <v>85</v>
      </c>
      <c r="R40" s="1" t="s">
        <v>92</v>
      </c>
      <c r="S40" s="27" t="s">
        <v>86</v>
      </c>
    </row>
    <row r="41" spans="1:19" ht="21.95" customHeight="1" x14ac:dyDescent="0.25">
      <c r="A41" s="37"/>
      <c r="B41" s="37"/>
      <c r="C41" s="39"/>
      <c r="D41" s="2" t="s">
        <v>87</v>
      </c>
      <c r="E41" s="41"/>
      <c r="F41" s="28"/>
      <c r="G41" s="28"/>
      <c r="H41" s="28"/>
      <c r="I41" s="28"/>
      <c r="J41" s="31"/>
      <c r="K41" s="2" t="s">
        <v>89</v>
      </c>
      <c r="L41" s="28"/>
      <c r="M41" s="28"/>
      <c r="N41" s="28"/>
      <c r="O41" s="28"/>
      <c r="P41" s="28"/>
      <c r="Q41" s="31"/>
      <c r="R41" s="2" t="s">
        <v>91</v>
      </c>
      <c r="S41" s="28"/>
    </row>
    <row r="42" spans="1:19" ht="21.95" customHeight="1" x14ac:dyDescent="0.25">
      <c r="A42" s="11">
        <v>1</v>
      </c>
      <c r="B42" s="4" t="s">
        <v>1</v>
      </c>
      <c r="C42" s="24" t="s">
        <v>67</v>
      </c>
      <c r="D42" s="12">
        <v>40</v>
      </c>
      <c r="E42" s="12"/>
      <c r="F42" s="12"/>
      <c r="G42" s="12"/>
      <c r="H42" s="12"/>
      <c r="I42" s="12">
        <v>41</v>
      </c>
      <c r="J42" s="12"/>
      <c r="K42" s="12"/>
      <c r="L42" s="12"/>
      <c r="M42" s="12"/>
      <c r="N42" s="12"/>
      <c r="O42" s="12"/>
      <c r="P42" s="12"/>
      <c r="Q42" s="12"/>
      <c r="R42" s="19"/>
      <c r="S42" s="12"/>
    </row>
    <row r="43" spans="1:19" ht="21.95" customHeight="1" x14ac:dyDescent="0.25">
      <c r="A43" s="11">
        <v>2</v>
      </c>
      <c r="B43" s="4" t="s">
        <v>2</v>
      </c>
      <c r="C43" s="24" t="s">
        <v>13</v>
      </c>
      <c r="D43" s="12">
        <v>40</v>
      </c>
      <c r="E43" s="12"/>
      <c r="F43" s="12"/>
      <c r="G43" s="12"/>
      <c r="H43" s="12"/>
      <c r="I43" s="12">
        <v>38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21.95" customHeight="1" x14ac:dyDescent="0.25">
      <c r="A44" s="11">
        <v>3</v>
      </c>
      <c r="B44" s="4" t="s">
        <v>3</v>
      </c>
      <c r="C44" s="24" t="s">
        <v>14</v>
      </c>
      <c r="D44" s="20">
        <v>35</v>
      </c>
      <c r="E44" s="20"/>
      <c r="F44" s="20"/>
      <c r="G44" s="20"/>
      <c r="H44" s="20"/>
      <c r="I44" s="20">
        <v>35</v>
      </c>
      <c r="J44" s="20"/>
      <c r="K44" s="20"/>
      <c r="L44" s="12"/>
      <c r="M44" s="12"/>
      <c r="N44" s="12"/>
      <c r="O44" s="12"/>
      <c r="P44" s="12"/>
      <c r="Q44" s="12"/>
      <c r="R44" s="12"/>
      <c r="S44" s="12"/>
    </row>
    <row r="45" spans="1:19" ht="21.95" customHeight="1" x14ac:dyDescent="0.25">
      <c r="A45" s="11">
        <v>4</v>
      </c>
      <c r="B45" s="4" t="s">
        <v>4</v>
      </c>
      <c r="C45" s="24" t="s">
        <v>15</v>
      </c>
      <c r="D45" s="12">
        <v>35</v>
      </c>
      <c r="E45" s="12"/>
      <c r="F45" s="12"/>
      <c r="G45" s="12"/>
      <c r="H45" s="12"/>
      <c r="I45" s="12">
        <v>35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21.95" customHeight="1" x14ac:dyDescent="0.25">
      <c r="A46" s="11">
        <v>5</v>
      </c>
      <c r="B46" s="4" t="s">
        <v>5</v>
      </c>
      <c r="C46" s="24" t="s">
        <v>16</v>
      </c>
      <c r="D46" s="12">
        <v>34</v>
      </c>
      <c r="E46" s="12"/>
      <c r="F46" s="12"/>
      <c r="G46" s="12"/>
      <c r="H46" s="12"/>
      <c r="I46" s="12">
        <v>34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1.95" customHeight="1" x14ac:dyDescent="0.25">
      <c r="A47" s="11">
        <v>6</v>
      </c>
      <c r="B47" s="4" t="s">
        <v>6</v>
      </c>
      <c r="C47" s="24" t="s">
        <v>70</v>
      </c>
      <c r="D47" s="12">
        <v>34</v>
      </c>
      <c r="E47" s="12"/>
      <c r="F47" s="12"/>
      <c r="G47" s="12"/>
      <c r="H47" s="12"/>
      <c r="I47" s="12">
        <v>34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21.95" customHeight="1" x14ac:dyDescent="0.25">
      <c r="A48" s="11">
        <v>7</v>
      </c>
      <c r="B48" s="4" t="s">
        <v>7</v>
      </c>
      <c r="C48" s="24" t="s">
        <v>17</v>
      </c>
      <c r="D48" s="12">
        <v>31</v>
      </c>
      <c r="E48" s="12"/>
      <c r="F48" s="12"/>
      <c r="G48" s="12"/>
      <c r="H48" s="12"/>
      <c r="I48" s="12">
        <v>31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21.95" customHeight="1" x14ac:dyDescent="0.25">
      <c r="A49" s="11">
        <v>8</v>
      </c>
      <c r="B49" s="4" t="s">
        <v>8</v>
      </c>
      <c r="C49" s="24" t="s">
        <v>18</v>
      </c>
      <c r="D49" s="12">
        <v>30</v>
      </c>
      <c r="E49" s="12"/>
      <c r="F49" s="12"/>
      <c r="G49" s="12"/>
      <c r="H49" s="12"/>
      <c r="I49" s="12">
        <v>28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21.95" customHeight="1" x14ac:dyDescent="0.25">
      <c r="A50" s="11">
        <v>9</v>
      </c>
      <c r="B50" s="4" t="s">
        <v>9</v>
      </c>
      <c r="C50" s="24" t="s">
        <v>71</v>
      </c>
      <c r="D50" s="12">
        <v>30</v>
      </c>
      <c r="E50" s="12"/>
      <c r="F50" s="12"/>
      <c r="G50" s="12"/>
      <c r="H50" s="12"/>
      <c r="I50" s="12">
        <v>30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5.75" x14ac:dyDescent="0.25">
      <c r="A51" s="11">
        <v>10</v>
      </c>
      <c r="B51" s="4" t="s">
        <v>10</v>
      </c>
      <c r="C51" s="24" t="s">
        <v>19</v>
      </c>
      <c r="D51" s="12">
        <v>28</v>
      </c>
      <c r="E51" s="12"/>
      <c r="F51" s="12"/>
      <c r="G51" s="12"/>
      <c r="H51" s="12"/>
      <c r="I51" s="12">
        <v>28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5.75" x14ac:dyDescent="0.25">
      <c r="A52" s="11">
        <v>11</v>
      </c>
      <c r="B52" s="4" t="s">
        <v>11</v>
      </c>
      <c r="C52" s="24" t="s">
        <v>20</v>
      </c>
      <c r="D52" s="12">
        <v>28</v>
      </c>
      <c r="E52" s="12"/>
      <c r="F52" s="12"/>
      <c r="G52" s="12"/>
      <c r="H52" s="12"/>
      <c r="I52" s="12">
        <v>28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5.75" x14ac:dyDescent="0.25">
      <c r="A53" s="11">
        <v>12</v>
      </c>
      <c r="B53" s="4" t="s">
        <v>12</v>
      </c>
      <c r="C53" s="24" t="s">
        <v>21</v>
      </c>
      <c r="D53" s="12">
        <v>43</v>
      </c>
      <c r="E53" s="12"/>
      <c r="F53" s="12"/>
      <c r="G53" s="12"/>
      <c r="H53" s="12"/>
      <c r="I53" s="12">
        <v>42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5.75" x14ac:dyDescent="0.25">
      <c r="A54" s="32" t="s">
        <v>93</v>
      </c>
      <c r="B54" s="33"/>
      <c r="C54" s="34"/>
      <c r="D54" s="13">
        <f>SUM(D42:D53)</f>
        <v>408</v>
      </c>
      <c r="E54" s="13"/>
      <c r="F54" s="13"/>
      <c r="G54" s="13"/>
      <c r="H54" s="13"/>
      <c r="I54" s="13">
        <f>SUM(I42:I53)</f>
        <v>404</v>
      </c>
      <c r="J54" s="13">
        <f t="shared" ref="J54:S54" si="2">SUM(J42:J53)</f>
        <v>0</v>
      </c>
      <c r="K54" s="13">
        <f t="shared" si="2"/>
        <v>0</v>
      </c>
      <c r="L54" s="13">
        <f t="shared" si="2"/>
        <v>0</v>
      </c>
      <c r="M54" s="13">
        <f t="shared" si="2"/>
        <v>0</v>
      </c>
      <c r="N54" s="13">
        <f t="shared" si="2"/>
        <v>0</v>
      </c>
      <c r="O54" s="13">
        <f t="shared" si="2"/>
        <v>0</v>
      </c>
      <c r="P54" s="13">
        <f t="shared" si="2"/>
        <v>0</v>
      </c>
      <c r="Q54" s="13">
        <f t="shared" si="2"/>
        <v>0</v>
      </c>
      <c r="R54" s="13">
        <f t="shared" si="2"/>
        <v>0</v>
      </c>
      <c r="S54" s="13">
        <f t="shared" si="2"/>
        <v>0</v>
      </c>
    </row>
    <row r="55" spans="1:19" ht="15.75" x14ac:dyDescent="0.25">
      <c r="A55" s="18"/>
      <c r="B55" s="18"/>
      <c r="C55" s="1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21.95" customHeight="1" x14ac:dyDescent="0.25">
      <c r="A56" s="29" t="s">
        <v>99</v>
      </c>
      <c r="B56" s="29"/>
      <c r="C56" s="29"/>
      <c r="D56" s="22">
        <f t="shared" ref="D56:S56" si="3">D19+D37+D54</f>
        <v>1359</v>
      </c>
      <c r="E56" s="23">
        <f t="shared" si="3"/>
        <v>0</v>
      </c>
      <c r="F56" s="23">
        <f t="shared" si="3"/>
        <v>0</v>
      </c>
      <c r="G56" s="23">
        <f t="shared" si="3"/>
        <v>0</v>
      </c>
      <c r="H56" s="23">
        <f t="shared" si="3"/>
        <v>0</v>
      </c>
      <c r="I56" s="22">
        <f t="shared" si="3"/>
        <v>1347</v>
      </c>
      <c r="J56" s="23">
        <f t="shared" si="3"/>
        <v>477</v>
      </c>
      <c r="K56" s="23">
        <f t="shared" si="3"/>
        <v>0</v>
      </c>
      <c r="L56" s="23">
        <f t="shared" si="3"/>
        <v>0</v>
      </c>
      <c r="M56" s="23">
        <f t="shared" si="3"/>
        <v>0</v>
      </c>
      <c r="N56" s="23">
        <f t="shared" si="3"/>
        <v>0</v>
      </c>
      <c r="O56" s="23">
        <f t="shared" si="3"/>
        <v>0</v>
      </c>
      <c r="P56" s="23">
        <f t="shared" si="3"/>
        <v>0</v>
      </c>
      <c r="Q56" s="23">
        <f t="shared" si="3"/>
        <v>0</v>
      </c>
      <c r="R56" s="23">
        <f t="shared" si="3"/>
        <v>0</v>
      </c>
      <c r="S56" s="23">
        <f t="shared" si="3"/>
        <v>0</v>
      </c>
    </row>
    <row r="57" spans="1:19" ht="21.95" customHeight="1" x14ac:dyDescent="0.25"/>
    <row r="58" spans="1:19" ht="21.95" customHeight="1" x14ac:dyDescent="0.25"/>
    <row r="59" spans="1:19" ht="23.1" customHeight="1" x14ac:dyDescent="0.25"/>
    <row r="60" spans="1:19" ht="23.1" customHeight="1" x14ac:dyDescent="0.25"/>
    <row r="61" spans="1:19" ht="23.1" customHeight="1" x14ac:dyDescent="0.25"/>
    <row r="62" spans="1:19" ht="23.1" customHeight="1" x14ac:dyDescent="0.25"/>
    <row r="63" spans="1:19" ht="23.1" customHeight="1" x14ac:dyDescent="0.25"/>
    <row r="64" spans="1:19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4" ht="16.5" customHeight="1" x14ac:dyDescent="0.25"/>
    <row r="75" ht="23.1" customHeight="1" x14ac:dyDescent="0.25"/>
    <row r="76" ht="21.95" customHeight="1" x14ac:dyDescent="0.25"/>
    <row r="77" ht="21.95" customHeight="1" x14ac:dyDescent="0.25"/>
    <row r="78" ht="21.95" customHeight="1" x14ac:dyDescent="0.25"/>
    <row r="79" ht="21.95" customHeight="1" x14ac:dyDescent="0.25"/>
    <row r="80" ht="21.95" customHeight="1" x14ac:dyDescent="0.25"/>
    <row r="81" ht="21.95" customHeight="1" x14ac:dyDescent="0.25"/>
    <row r="82" ht="21.95" customHeight="1" x14ac:dyDescent="0.25"/>
    <row r="83" ht="21.95" customHeight="1" x14ac:dyDescent="0.25"/>
    <row r="84" ht="21.95" customHeight="1" x14ac:dyDescent="0.25"/>
    <row r="85" ht="21.95" customHeight="1" x14ac:dyDescent="0.25"/>
    <row r="86" ht="21.95" customHeight="1" x14ac:dyDescent="0.25"/>
    <row r="87" ht="21.95" customHeight="1" x14ac:dyDescent="0.25"/>
  </sheetData>
  <mergeCells count="55"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H23:H24"/>
    <mergeCell ref="I23:I24"/>
    <mergeCell ref="J23:J24"/>
    <mergeCell ref="L23:L24"/>
    <mergeCell ref="M23:M24"/>
    <mergeCell ref="B23:B24"/>
    <mergeCell ref="C23:C24"/>
    <mergeCell ref="E23:E24"/>
    <mergeCell ref="F23:F24"/>
    <mergeCell ref="G23:G24"/>
    <mergeCell ref="A1:S1"/>
    <mergeCell ref="A2:S2"/>
    <mergeCell ref="A3:S3"/>
    <mergeCell ref="A40:A41"/>
    <mergeCell ref="B40:B41"/>
    <mergeCell ref="C40:C41"/>
    <mergeCell ref="E40:E41"/>
    <mergeCell ref="F40:F41"/>
    <mergeCell ref="G40:G41"/>
    <mergeCell ref="H40:H41"/>
    <mergeCell ref="I40:I41"/>
    <mergeCell ref="J40:J41"/>
    <mergeCell ref="L40:L41"/>
    <mergeCell ref="M40:M41"/>
    <mergeCell ref="N40:N41"/>
    <mergeCell ref="S23:S24"/>
    <mergeCell ref="S5:S6"/>
    <mergeCell ref="A56:C56"/>
    <mergeCell ref="O40:O41"/>
    <mergeCell ref="P40:P41"/>
    <mergeCell ref="Q40:Q41"/>
    <mergeCell ref="S40:S41"/>
    <mergeCell ref="A54:C54"/>
    <mergeCell ref="N23:N24"/>
    <mergeCell ref="O23:O24"/>
    <mergeCell ref="P23:P24"/>
    <mergeCell ref="Q23:Q24"/>
    <mergeCell ref="P5:P6"/>
    <mergeCell ref="Q5:Q6"/>
    <mergeCell ref="A19:C19"/>
    <mergeCell ref="A37:C37"/>
    <mergeCell ref="A23:A24"/>
  </mergeCells>
  <pageMargins left="0.23622047244094491" right="0.86614173228346458" top="0.59055118110236227" bottom="0.74803149606299213" header="0.31496062992125984" footer="0.31496062992125984"/>
  <pageSetup paperSize="2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16" workbookViewId="0">
      <selection activeCell="E20" sqref="E20"/>
    </sheetView>
  </sheetViews>
  <sheetFormatPr defaultRowHeight="15" x14ac:dyDescent="0.25"/>
  <cols>
    <col min="1" max="1" width="7.85546875" customWidth="1"/>
    <col min="2" max="2" width="16" customWidth="1"/>
    <col min="3" max="3" width="24.140625" customWidth="1"/>
  </cols>
  <sheetData>
    <row r="1" spans="1:19" ht="23.25" x14ac:dyDescent="0.3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3.25" x14ac:dyDescent="0.35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3.25" x14ac:dyDescent="0.35">
      <c r="A3" s="38" t="s">
        <v>98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0.25" x14ac:dyDescent="0.3">
      <c r="A4" s="7"/>
      <c r="B4" s="7"/>
      <c r="C4" s="7"/>
      <c r="E4" s="3"/>
      <c r="F4" s="3"/>
      <c r="G4" s="3"/>
      <c r="H4" s="3"/>
    </row>
    <row r="5" spans="1:19" ht="15.75" x14ac:dyDescent="0.25">
      <c r="A5" s="37" t="s">
        <v>74</v>
      </c>
      <c r="B5" s="37" t="s">
        <v>0</v>
      </c>
      <c r="C5" s="39" t="s">
        <v>42</v>
      </c>
      <c r="D5" s="25" t="s">
        <v>86</v>
      </c>
      <c r="E5" s="40" t="s">
        <v>75</v>
      </c>
      <c r="F5" s="27" t="s">
        <v>88</v>
      </c>
      <c r="G5" s="27" t="s">
        <v>76</v>
      </c>
      <c r="H5" s="27" t="s">
        <v>77</v>
      </c>
      <c r="I5" s="27" t="s">
        <v>78</v>
      </c>
      <c r="J5" s="30" t="s">
        <v>79</v>
      </c>
      <c r="K5" s="25" t="s">
        <v>90</v>
      </c>
      <c r="L5" s="27" t="s">
        <v>80</v>
      </c>
      <c r="M5" s="27" t="s">
        <v>81</v>
      </c>
      <c r="N5" s="27" t="s">
        <v>82</v>
      </c>
      <c r="O5" s="27" t="s">
        <v>83</v>
      </c>
      <c r="P5" s="27" t="s">
        <v>84</v>
      </c>
      <c r="Q5" s="30" t="s">
        <v>85</v>
      </c>
      <c r="R5" s="25" t="s">
        <v>92</v>
      </c>
      <c r="S5" s="27" t="s">
        <v>86</v>
      </c>
    </row>
    <row r="6" spans="1:19" ht="15.75" x14ac:dyDescent="0.25">
      <c r="A6" s="37"/>
      <c r="B6" s="37"/>
      <c r="C6" s="39"/>
      <c r="D6" s="26" t="s">
        <v>87</v>
      </c>
      <c r="E6" s="41"/>
      <c r="F6" s="28"/>
      <c r="G6" s="28"/>
      <c r="H6" s="28"/>
      <c r="I6" s="28"/>
      <c r="J6" s="31"/>
      <c r="K6" s="26" t="s">
        <v>89</v>
      </c>
      <c r="L6" s="28"/>
      <c r="M6" s="28"/>
      <c r="N6" s="28"/>
      <c r="O6" s="28"/>
      <c r="P6" s="28"/>
      <c r="Q6" s="31"/>
      <c r="R6" s="26" t="s">
        <v>91</v>
      </c>
      <c r="S6" s="28"/>
    </row>
    <row r="7" spans="1:19" ht="15.75" x14ac:dyDescent="0.25">
      <c r="A7" s="11">
        <v>1</v>
      </c>
      <c r="B7" s="4" t="s">
        <v>55</v>
      </c>
      <c r="C7" s="24" t="s">
        <v>32</v>
      </c>
      <c r="D7" s="12">
        <v>45</v>
      </c>
      <c r="E7" s="12"/>
      <c r="F7" s="12"/>
      <c r="G7" s="12"/>
      <c r="H7" s="12"/>
      <c r="I7" s="12">
        <v>42</v>
      </c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5.75" x14ac:dyDescent="0.25">
      <c r="A8" s="11">
        <v>2</v>
      </c>
      <c r="B8" s="4" t="s">
        <v>56</v>
      </c>
      <c r="C8" s="24" t="s">
        <v>33</v>
      </c>
      <c r="D8" s="12">
        <v>44</v>
      </c>
      <c r="E8" s="12"/>
      <c r="F8" s="12"/>
      <c r="G8" s="12"/>
      <c r="H8" s="12"/>
      <c r="I8" s="12">
        <v>43</v>
      </c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5.75" x14ac:dyDescent="0.25">
      <c r="A9" s="11">
        <v>3</v>
      </c>
      <c r="B9" s="4" t="s">
        <v>57</v>
      </c>
      <c r="C9" s="24" t="s">
        <v>34</v>
      </c>
      <c r="D9" s="12">
        <v>40</v>
      </c>
      <c r="E9" s="12"/>
      <c r="F9" s="12"/>
      <c r="G9" s="12"/>
      <c r="H9" s="12"/>
      <c r="I9" s="12">
        <v>43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5.75" x14ac:dyDescent="0.25">
      <c r="A10" s="11">
        <v>4</v>
      </c>
      <c r="B10" s="4" t="s">
        <v>58</v>
      </c>
      <c r="C10" s="24" t="s">
        <v>35</v>
      </c>
      <c r="D10" s="12">
        <v>39</v>
      </c>
      <c r="E10" s="12"/>
      <c r="F10" s="12"/>
      <c r="G10" s="12"/>
      <c r="H10" s="12"/>
      <c r="I10" s="12">
        <v>38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x14ac:dyDescent="0.25">
      <c r="A11" s="11">
        <v>5</v>
      </c>
      <c r="B11" s="4" t="s">
        <v>59</v>
      </c>
      <c r="C11" s="24" t="s">
        <v>36</v>
      </c>
      <c r="D11" s="12">
        <v>38</v>
      </c>
      <c r="E11" s="12"/>
      <c r="F11" s="12"/>
      <c r="G11" s="12"/>
      <c r="H11" s="12"/>
      <c r="I11" s="12">
        <v>42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x14ac:dyDescent="0.25">
      <c r="A12" s="11">
        <v>6</v>
      </c>
      <c r="B12" s="4" t="s">
        <v>60</v>
      </c>
      <c r="C12" s="24" t="s">
        <v>37</v>
      </c>
      <c r="D12" s="12">
        <v>36</v>
      </c>
      <c r="E12" s="12"/>
      <c r="F12" s="12"/>
      <c r="G12" s="12"/>
      <c r="H12" s="12"/>
      <c r="I12" s="12">
        <v>34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x14ac:dyDescent="0.25">
      <c r="A13" s="11">
        <v>7</v>
      </c>
      <c r="B13" s="4" t="s">
        <v>61</v>
      </c>
      <c r="C13" s="24" t="s">
        <v>72</v>
      </c>
      <c r="D13" s="12">
        <v>37</v>
      </c>
      <c r="E13" s="12"/>
      <c r="F13" s="12"/>
      <c r="G13" s="12"/>
      <c r="H13" s="12"/>
      <c r="I13" s="12">
        <v>35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x14ac:dyDescent="0.25">
      <c r="A14" s="11">
        <v>8</v>
      </c>
      <c r="B14" s="4" t="s">
        <v>62</v>
      </c>
      <c r="C14" s="24" t="s">
        <v>38</v>
      </c>
      <c r="D14" s="12">
        <v>37</v>
      </c>
      <c r="E14" s="12"/>
      <c r="F14" s="12"/>
      <c r="G14" s="12"/>
      <c r="H14" s="12"/>
      <c r="I14" s="12">
        <v>35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5.75" x14ac:dyDescent="0.25">
      <c r="A15" s="11">
        <v>9</v>
      </c>
      <c r="B15" s="4" t="s">
        <v>63</v>
      </c>
      <c r="C15" s="24" t="s">
        <v>39</v>
      </c>
      <c r="D15" s="12">
        <v>35</v>
      </c>
      <c r="E15" s="12"/>
      <c r="F15" s="12"/>
      <c r="G15" s="12"/>
      <c r="H15" s="12"/>
      <c r="I15" s="12">
        <v>36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5.75" x14ac:dyDescent="0.25">
      <c r="A16" s="11">
        <v>10</v>
      </c>
      <c r="B16" s="4" t="s">
        <v>64</v>
      </c>
      <c r="C16" s="24" t="s">
        <v>40</v>
      </c>
      <c r="D16" s="12">
        <v>36</v>
      </c>
      <c r="E16" s="12"/>
      <c r="F16" s="12"/>
      <c r="G16" s="12"/>
      <c r="H16" s="12"/>
      <c r="I16" s="12">
        <v>37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5.75" x14ac:dyDescent="0.25">
      <c r="A17" s="11">
        <v>11</v>
      </c>
      <c r="B17" s="4" t="s">
        <v>65</v>
      </c>
      <c r="C17" s="24" t="s">
        <v>69</v>
      </c>
      <c r="D17" s="12">
        <v>37</v>
      </c>
      <c r="E17" s="12"/>
      <c r="F17" s="12"/>
      <c r="G17" s="12"/>
      <c r="H17" s="12"/>
      <c r="I17" s="12">
        <v>34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5.75" x14ac:dyDescent="0.25">
      <c r="A18" s="11">
        <v>12</v>
      </c>
      <c r="B18" s="4" t="s">
        <v>66</v>
      </c>
      <c r="C18" s="24" t="s">
        <v>41</v>
      </c>
      <c r="D18" s="12">
        <v>34</v>
      </c>
      <c r="E18" s="12"/>
      <c r="F18" s="12"/>
      <c r="G18" s="12"/>
      <c r="H18" s="12"/>
      <c r="I18" s="12">
        <v>39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5.75" x14ac:dyDescent="0.25">
      <c r="A19" s="35" t="s">
        <v>95</v>
      </c>
      <c r="B19" s="35"/>
      <c r="C19" s="35"/>
      <c r="D19" s="13">
        <f>SUM(D7:D18)</f>
        <v>458</v>
      </c>
      <c r="E19" s="14"/>
      <c r="F19" s="14"/>
      <c r="G19" s="14"/>
      <c r="H19" s="14"/>
      <c r="I19" s="13">
        <f>SUM(I7:I18)</f>
        <v>458</v>
      </c>
      <c r="J19" s="13">
        <f t="shared" ref="J19:S19" si="0">SUM(J7:J18)</f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0"/>
        <v>0</v>
      </c>
    </row>
    <row r="20" spans="1:19" ht="15.75" x14ac:dyDescent="0.25">
      <c r="A20" s="15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5.75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5.75" x14ac:dyDescent="0.2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.75" x14ac:dyDescent="0.25">
      <c r="A23" s="37" t="s">
        <v>74</v>
      </c>
      <c r="B23" s="37" t="s">
        <v>0</v>
      </c>
      <c r="C23" s="39" t="s">
        <v>42</v>
      </c>
      <c r="D23" s="25" t="s">
        <v>86</v>
      </c>
      <c r="E23" s="40" t="s">
        <v>75</v>
      </c>
      <c r="F23" s="27" t="s">
        <v>88</v>
      </c>
      <c r="G23" s="27" t="s">
        <v>76</v>
      </c>
      <c r="H23" s="27" t="s">
        <v>77</v>
      </c>
      <c r="I23" s="27" t="s">
        <v>78</v>
      </c>
      <c r="J23" s="30" t="s">
        <v>79</v>
      </c>
      <c r="K23" s="25" t="s">
        <v>90</v>
      </c>
      <c r="L23" s="27" t="s">
        <v>80</v>
      </c>
      <c r="M23" s="27" t="s">
        <v>81</v>
      </c>
      <c r="N23" s="27" t="s">
        <v>82</v>
      </c>
      <c r="O23" s="27" t="s">
        <v>83</v>
      </c>
      <c r="P23" s="27" t="s">
        <v>84</v>
      </c>
      <c r="Q23" s="30" t="s">
        <v>85</v>
      </c>
      <c r="R23" s="25" t="s">
        <v>92</v>
      </c>
      <c r="S23" s="27" t="s">
        <v>86</v>
      </c>
    </row>
    <row r="24" spans="1:19" ht="15.75" x14ac:dyDescent="0.25">
      <c r="A24" s="37"/>
      <c r="B24" s="37"/>
      <c r="C24" s="39"/>
      <c r="D24" s="26" t="s">
        <v>87</v>
      </c>
      <c r="E24" s="41"/>
      <c r="F24" s="28"/>
      <c r="G24" s="28"/>
      <c r="H24" s="28"/>
      <c r="I24" s="28"/>
      <c r="J24" s="31"/>
      <c r="K24" s="26" t="s">
        <v>89</v>
      </c>
      <c r="L24" s="28"/>
      <c r="M24" s="28"/>
      <c r="N24" s="28"/>
      <c r="O24" s="28"/>
      <c r="P24" s="28"/>
      <c r="Q24" s="31"/>
      <c r="R24" s="26" t="s">
        <v>91</v>
      </c>
      <c r="S24" s="28"/>
    </row>
    <row r="25" spans="1:19" ht="15.75" x14ac:dyDescent="0.25">
      <c r="A25" s="11">
        <v>1</v>
      </c>
      <c r="B25" s="4" t="s">
        <v>43</v>
      </c>
      <c r="C25" s="24" t="s">
        <v>22</v>
      </c>
      <c r="D25" s="12">
        <v>42</v>
      </c>
      <c r="E25" s="12"/>
      <c r="F25" s="12"/>
      <c r="G25" s="12"/>
      <c r="H25" s="12"/>
      <c r="I25" s="12">
        <v>41</v>
      </c>
      <c r="J25" s="12">
        <v>41</v>
      </c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.75" x14ac:dyDescent="0.25">
      <c r="A26" s="11">
        <v>2</v>
      </c>
      <c r="B26" s="4" t="s">
        <v>44</v>
      </c>
      <c r="C26" s="24" t="s">
        <v>23</v>
      </c>
      <c r="D26" s="12">
        <v>41</v>
      </c>
      <c r="E26" s="12"/>
      <c r="F26" s="12"/>
      <c r="G26" s="12"/>
      <c r="H26" s="12"/>
      <c r="I26" s="12">
        <v>42</v>
      </c>
      <c r="J26" s="12">
        <v>41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.75" x14ac:dyDescent="0.25">
      <c r="A27" s="11">
        <v>3</v>
      </c>
      <c r="B27" s="4" t="s">
        <v>45</v>
      </c>
      <c r="C27" s="24" t="s">
        <v>24</v>
      </c>
      <c r="D27" s="12">
        <v>40</v>
      </c>
      <c r="E27" s="12"/>
      <c r="F27" s="12"/>
      <c r="G27" s="12"/>
      <c r="H27" s="12"/>
      <c r="I27" s="12">
        <v>42</v>
      </c>
      <c r="J27" s="12">
        <v>41</v>
      </c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5.75" x14ac:dyDescent="0.25">
      <c r="A28" s="11">
        <v>4</v>
      </c>
      <c r="B28" s="4" t="s">
        <v>46</v>
      </c>
      <c r="C28" s="24" t="s">
        <v>68</v>
      </c>
      <c r="D28" s="12">
        <v>43</v>
      </c>
      <c r="E28" s="12"/>
      <c r="F28" s="12"/>
      <c r="G28" s="12"/>
      <c r="H28" s="12"/>
      <c r="I28" s="12">
        <v>43</v>
      </c>
      <c r="J28" s="12">
        <v>43</v>
      </c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5.75" x14ac:dyDescent="0.25">
      <c r="A29" s="11">
        <v>5</v>
      </c>
      <c r="B29" s="4" t="s">
        <v>47</v>
      </c>
      <c r="C29" s="24" t="s">
        <v>25</v>
      </c>
      <c r="D29" s="12">
        <v>43</v>
      </c>
      <c r="E29" s="12"/>
      <c r="F29" s="12"/>
      <c r="G29" s="12"/>
      <c r="H29" s="12"/>
      <c r="I29" s="12">
        <v>42</v>
      </c>
      <c r="J29" s="12">
        <v>42</v>
      </c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5.75" x14ac:dyDescent="0.25">
      <c r="A30" s="11">
        <v>6</v>
      </c>
      <c r="B30" s="4" t="s">
        <v>48</v>
      </c>
      <c r="C30" s="24" t="s">
        <v>26</v>
      </c>
      <c r="D30" s="12">
        <v>43</v>
      </c>
      <c r="E30" s="12"/>
      <c r="F30" s="12"/>
      <c r="G30" s="12"/>
      <c r="H30" s="12"/>
      <c r="I30" s="12">
        <v>41</v>
      </c>
      <c r="J30" s="12">
        <v>41</v>
      </c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5.75" x14ac:dyDescent="0.25">
      <c r="A31" s="11">
        <v>7</v>
      </c>
      <c r="B31" s="4" t="s">
        <v>49</v>
      </c>
      <c r="C31" s="24" t="s">
        <v>27</v>
      </c>
      <c r="D31" s="12">
        <v>40</v>
      </c>
      <c r="E31" s="12"/>
      <c r="F31" s="12"/>
      <c r="G31" s="12"/>
      <c r="H31" s="12"/>
      <c r="I31" s="12">
        <v>39</v>
      </c>
      <c r="J31" s="12">
        <v>39</v>
      </c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5.75" x14ac:dyDescent="0.25">
      <c r="A32" s="11">
        <v>8</v>
      </c>
      <c r="B32" s="4" t="s">
        <v>50</v>
      </c>
      <c r="C32" s="24" t="s">
        <v>73</v>
      </c>
      <c r="D32" s="12">
        <v>40</v>
      </c>
      <c r="E32" s="12"/>
      <c r="F32" s="12"/>
      <c r="G32" s="12"/>
      <c r="H32" s="12"/>
      <c r="I32" s="12">
        <v>36</v>
      </c>
      <c r="J32" s="12">
        <v>36</v>
      </c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.75" x14ac:dyDescent="0.25">
      <c r="A33" s="11">
        <v>9</v>
      </c>
      <c r="B33" s="4" t="s">
        <v>51</v>
      </c>
      <c r="C33" s="24" t="s">
        <v>28</v>
      </c>
      <c r="D33" s="12">
        <v>40</v>
      </c>
      <c r="E33" s="12"/>
      <c r="F33" s="12"/>
      <c r="G33" s="12"/>
      <c r="H33" s="12"/>
      <c r="I33" s="12">
        <v>39</v>
      </c>
      <c r="J33" s="12">
        <v>38</v>
      </c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.75" x14ac:dyDescent="0.25">
      <c r="A34" s="11">
        <v>10</v>
      </c>
      <c r="B34" s="4" t="s">
        <v>52</v>
      </c>
      <c r="C34" s="24" t="s">
        <v>29</v>
      </c>
      <c r="D34" s="12">
        <v>40</v>
      </c>
      <c r="E34" s="12"/>
      <c r="F34" s="12"/>
      <c r="G34" s="12"/>
      <c r="H34" s="12"/>
      <c r="I34" s="12">
        <v>40</v>
      </c>
      <c r="J34" s="12">
        <v>39</v>
      </c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.75" x14ac:dyDescent="0.25">
      <c r="A35" s="11">
        <v>11</v>
      </c>
      <c r="B35" s="4" t="s">
        <v>53</v>
      </c>
      <c r="C35" s="24" t="s">
        <v>30</v>
      </c>
      <c r="D35" s="12">
        <v>40</v>
      </c>
      <c r="E35" s="12"/>
      <c r="F35" s="12"/>
      <c r="G35" s="12"/>
      <c r="H35" s="12"/>
      <c r="I35" s="12">
        <v>39</v>
      </c>
      <c r="J35" s="12">
        <v>37</v>
      </c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.75" x14ac:dyDescent="0.25">
      <c r="A36" s="11">
        <v>12</v>
      </c>
      <c r="B36" s="4" t="s">
        <v>54</v>
      </c>
      <c r="C36" s="24" t="s">
        <v>31</v>
      </c>
      <c r="D36" s="12">
        <v>41</v>
      </c>
      <c r="E36" s="12"/>
      <c r="F36" s="12"/>
      <c r="G36" s="12"/>
      <c r="H36" s="12"/>
      <c r="I36" s="12">
        <v>41</v>
      </c>
      <c r="J36" s="12">
        <v>39</v>
      </c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5.75" x14ac:dyDescent="0.25">
      <c r="A37" s="36" t="s">
        <v>94</v>
      </c>
      <c r="B37" s="36"/>
      <c r="C37" s="36"/>
      <c r="D37" s="13">
        <f>SUM(D25:D36)</f>
        <v>493</v>
      </c>
      <c r="E37" s="13"/>
      <c r="F37" s="13"/>
      <c r="G37" s="13"/>
      <c r="H37" s="13"/>
      <c r="I37" s="13">
        <f>SUM(I25:I36)</f>
        <v>485</v>
      </c>
      <c r="J37" s="13">
        <f t="shared" ref="J37:S37" si="1">SUM(J25:J36)</f>
        <v>477</v>
      </c>
      <c r="K37" s="13">
        <f t="shared" si="1"/>
        <v>0</v>
      </c>
      <c r="L37" s="13">
        <f t="shared" si="1"/>
        <v>0</v>
      </c>
      <c r="M37" s="13">
        <f t="shared" si="1"/>
        <v>0</v>
      </c>
      <c r="N37" s="13">
        <f t="shared" si="1"/>
        <v>0</v>
      </c>
      <c r="O37" s="13">
        <f t="shared" si="1"/>
        <v>0</v>
      </c>
      <c r="P37" s="13">
        <f t="shared" si="1"/>
        <v>0</v>
      </c>
      <c r="Q37" s="13">
        <f t="shared" si="1"/>
        <v>0</v>
      </c>
      <c r="R37" s="13">
        <f t="shared" si="1"/>
        <v>0</v>
      </c>
      <c r="S37" s="13">
        <f t="shared" si="1"/>
        <v>0</v>
      </c>
    </row>
    <row r="38" spans="1:19" ht="15.75" x14ac:dyDescent="0.25">
      <c r="A38" s="17"/>
      <c r="B38" s="5"/>
      <c r="C38" s="6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5.7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5.75" x14ac:dyDescent="0.25">
      <c r="A40" s="37" t="s">
        <v>74</v>
      </c>
      <c r="B40" s="37" t="s">
        <v>0</v>
      </c>
      <c r="C40" s="39" t="s">
        <v>42</v>
      </c>
      <c r="D40" s="25" t="s">
        <v>86</v>
      </c>
      <c r="E40" s="40" t="s">
        <v>75</v>
      </c>
      <c r="F40" s="27" t="s">
        <v>88</v>
      </c>
      <c r="G40" s="27" t="s">
        <v>76</v>
      </c>
      <c r="H40" s="27" t="s">
        <v>77</v>
      </c>
      <c r="I40" s="27" t="s">
        <v>78</v>
      </c>
      <c r="J40" s="30" t="s">
        <v>79</v>
      </c>
      <c r="K40" s="25" t="s">
        <v>90</v>
      </c>
      <c r="L40" s="27" t="s">
        <v>80</v>
      </c>
      <c r="M40" s="27" t="s">
        <v>81</v>
      </c>
      <c r="N40" s="27" t="s">
        <v>82</v>
      </c>
      <c r="O40" s="27" t="s">
        <v>83</v>
      </c>
      <c r="P40" s="27" t="s">
        <v>84</v>
      </c>
      <c r="Q40" s="30" t="s">
        <v>85</v>
      </c>
      <c r="R40" s="25" t="s">
        <v>92</v>
      </c>
      <c r="S40" s="27" t="s">
        <v>86</v>
      </c>
    </row>
    <row r="41" spans="1:19" ht="15.75" x14ac:dyDescent="0.25">
      <c r="A41" s="37"/>
      <c r="B41" s="37"/>
      <c r="C41" s="39"/>
      <c r="D41" s="26" t="s">
        <v>87</v>
      </c>
      <c r="E41" s="41"/>
      <c r="F41" s="28"/>
      <c r="G41" s="28"/>
      <c r="H41" s="28"/>
      <c r="I41" s="28"/>
      <c r="J41" s="31"/>
      <c r="K41" s="26" t="s">
        <v>89</v>
      </c>
      <c r="L41" s="28"/>
      <c r="M41" s="28"/>
      <c r="N41" s="28"/>
      <c r="O41" s="28"/>
      <c r="P41" s="28"/>
      <c r="Q41" s="31"/>
      <c r="R41" s="26" t="s">
        <v>91</v>
      </c>
      <c r="S41" s="28"/>
    </row>
    <row r="42" spans="1:19" ht="15.75" x14ac:dyDescent="0.25">
      <c r="A42" s="11">
        <v>1</v>
      </c>
      <c r="B42" s="4" t="s">
        <v>1</v>
      </c>
      <c r="C42" s="24" t="s">
        <v>67</v>
      </c>
      <c r="D42" s="12">
        <v>40</v>
      </c>
      <c r="E42" s="12"/>
      <c r="F42" s="12"/>
      <c r="G42" s="12"/>
      <c r="H42" s="12"/>
      <c r="I42" s="12">
        <v>41</v>
      </c>
      <c r="J42" s="12"/>
      <c r="K42" s="12"/>
      <c r="L42" s="12"/>
      <c r="M42" s="12"/>
      <c r="N42" s="12"/>
      <c r="O42" s="12"/>
      <c r="P42" s="12"/>
      <c r="Q42" s="12"/>
      <c r="R42" s="19"/>
      <c r="S42" s="12"/>
    </row>
    <row r="43" spans="1:19" ht="15.75" x14ac:dyDescent="0.25">
      <c r="A43" s="11">
        <v>2</v>
      </c>
      <c r="B43" s="4" t="s">
        <v>2</v>
      </c>
      <c r="C43" s="24" t="s">
        <v>13</v>
      </c>
      <c r="D43" s="12">
        <v>40</v>
      </c>
      <c r="E43" s="12"/>
      <c r="F43" s="12"/>
      <c r="G43" s="12"/>
      <c r="H43" s="12"/>
      <c r="I43" s="12">
        <v>38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5.75" x14ac:dyDescent="0.25">
      <c r="A44" s="11">
        <v>3</v>
      </c>
      <c r="B44" s="4" t="s">
        <v>3</v>
      </c>
      <c r="C44" s="24" t="s">
        <v>14</v>
      </c>
      <c r="D44" s="20">
        <v>35</v>
      </c>
      <c r="E44" s="20"/>
      <c r="F44" s="20"/>
      <c r="G44" s="20"/>
      <c r="H44" s="20"/>
      <c r="I44" s="20">
        <v>35</v>
      </c>
      <c r="J44" s="20"/>
      <c r="K44" s="20"/>
      <c r="L44" s="12"/>
      <c r="M44" s="12"/>
      <c r="N44" s="12"/>
      <c r="O44" s="12"/>
      <c r="P44" s="12"/>
      <c r="Q44" s="12"/>
      <c r="R44" s="12"/>
      <c r="S44" s="12"/>
    </row>
    <row r="45" spans="1:19" ht="15.75" x14ac:dyDescent="0.25">
      <c r="A45" s="11">
        <v>4</v>
      </c>
      <c r="B45" s="4" t="s">
        <v>4</v>
      </c>
      <c r="C45" s="24" t="s">
        <v>15</v>
      </c>
      <c r="D45" s="12">
        <v>35</v>
      </c>
      <c r="E45" s="12"/>
      <c r="F45" s="12"/>
      <c r="G45" s="12"/>
      <c r="H45" s="12"/>
      <c r="I45" s="12">
        <v>35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.75" x14ac:dyDescent="0.25">
      <c r="A46" s="11">
        <v>5</v>
      </c>
      <c r="B46" s="4" t="s">
        <v>5</v>
      </c>
      <c r="C46" s="24" t="s">
        <v>16</v>
      </c>
      <c r="D46" s="12">
        <v>34</v>
      </c>
      <c r="E46" s="12"/>
      <c r="F46" s="12"/>
      <c r="G46" s="12"/>
      <c r="H46" s="12"/>
      <c r="I46" s="12">
        <v>34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5.75" x14ac:dyDescent="0.25">
      <c r="A47" s="11">
        <v>6</v>
      </c>
      <c r="B47" s="4" t="s">
        <v>6</v>
      </c>
      <c r="C47" s="24" t="s">
        <v>70</v>
      </c>
      <c r="D47" s="12">
        <v>34</v>
      </c>
      <c r="E47" s="12"/>
      <c r="F47" s="12"/>
      <c r="G47" s="12"/>
      <c r="H47" s="12"/>
      <c r="I47" s="12">
        <v>34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5.75" x14ac:dyDescent="0.25">
      <c r="A48" s="11">
        <v>7</v>
      </c>
      <c r="B48" s="4" t="s">
        <v>7</v>
      </c>
      <c r="C48" s="24" t="s">
        <v>17</v>
      </c>
      <c r="D48" s="12">
        <v>31</v>
      </c>
      <c r="E48" s="12"/>
      <c r="F48" s="12"/>
      <c r="G48" s="12"/>
      <c r="H48" s="12"/>
      <c r="I48" s="12">
        <v>31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5.75" x14ac:dyDescent="0.25">
      <c r="A49" s="11">
        <v>8</v>
      </c>
      <c r="B49" s="4" t="s">
        <v>8</v>
      </c>
      <c r="C49" s="24" t="s">
        <v>18</v>
      </c>
      <c r="D49" s="12">
        <v>30</v>
      </c>
      <c r="E49" s="12"/>
      <c r="F49" s="12"/>
      <c r="G49" s="12"/>
      <c r="H49" s="12"/>
      <c r="I49" s="12">
        <v>28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5.75" x14ac:dyDescent="0.25">
      <c r="A50" s="11">
        <v>9</v>
      </c>
      <c r="B50" s="4" t="s">
        <v>9</v>
      </c>
      <c r="C50" s="24" t="s">
        <v>71</v>
      </c>
      <c r="D50" s="12">
        <v>30</v>
      </c>
      <c r="E50" s="12"/>
      <c r="F50" s="12"/>
      <c r="G50" s="12"/>
      <c r="H50" s="12"/>
      <c r="I50" s="12">
        <v>30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5.75" x14ac:dyDescent="0.25">
      <c r="A51" s="11">
        <v>10</v>
      </c>
      <c r="B51" s="4" t="s">
        <v>10</v>
      </c>
      <c r="C51" s="24" t="s">
        <v>19</v>
      </c>
      <c r="D51" s="12">
        <v>28</v>
      </c>
      <c r="E51" s="12"/>
      <c r="F51" s="12"/>
      <c r="G51" s="12"/>
      <c r="H51" s="12"/>
      <c r="I51" s="12">
        <v>28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5.75" x14ac:dyDescent="0.25">
      <c r="A52" s="11">
        <v>11</v>
      </c>
      <c r="B52" s="4" t="s">
        <v>11</v>
      </c>
      <c r="C52" s="24" t="s">
        <v>20</v>
      </c>
      <c r="D52" s="12">
        <v>28</v>
      </c>
      <c r="E52" s="12"/>
      <c r="F52" s="12"/>
      <c r="G52" s="12"/>
      <c r="H52" s="12"/>
      <c r="I52" s="12">
        <v>28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5.75" x14ac:dyDescent="0.25">
      <c r="A53" s="11">
        <v>12</v>
      </c>
      <c r="B53" s="4" t="s">
        <v>12</v>
      </c>
      <c r="C53" s="24" t="s">
        <v>21</v>
      </c>
      <c r="D53" s="12">
        <v>43</v>
      </c>
      <c r="E53" s="12"/>
      <c r="F53" s="12"/>
      <c r="G53" s="12"/>
      <c r="H53" s="12"/>
      <c r="I53" s="12">
        <v>42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5.75" x14ac:dyDescent="0.25">
      <c r="A54" s="32" t="s">
        <v>93</v>
      </c>
      <c r="B54" s="33"/>
      <c r="C54" s="34"/>
      <c r="D54" s="13">
        <f>SUM(D42:D53)</f>
        <v>408</v>
      </c>
      <c r="E54" s="13"/>
      <c r="F54" s="13"/>
      <c r="G54" s="13"/>
      <c r="H54" s="13"/>
      <c r="I54" s="13">
        <f>SUM(I42:I53)</f>
        <v>404</v>
      </c>
      <c r="J54" s="13">
        <f t="shared" ref="J54:S54" si="2">SUM(J42:J53)</f>
        <v>0</v>
      </c>
      <c r="K54" s="13">
        <f t="shared" si="2"/>
        <v>0</v>
      </c>
      <c r="L54" s="13">
        <f t="shared" si="2"/>
        <v>0</v>
      </c>
      <c r="M54" s="13">
        <f t="shared" si="2"/>
        <v>0</v>
      </c>
      <c r="N54" s="13">
        <f t="shared" si="2"/>
        <v>0</v>
      </c>
      <c r="O54" s="13">
        <f t="shared" si="2"/>
        <v>0</v>
      </c>
      <c r="P54" s="13">
        <f t="shared" si="2"/>
        <v>0</v>
      </c>
      <c r="Q54" s="13">
        <f t="shared" si="2"/>
        <v>0</v>
      </c>
      <c r="R54" s="13">
        <f t="shared" si="2"/>
        <v>0</v>
      </c>
      <c r="S54" s="13">
        <f t="shared" si="2"/>
        <v>0</v>
      </c>
    </row>
    <row r="55" spans="1:19" ht="15.75" x14ac:dyDescent="0.25">
      <c r="A55" s="18"/>
      <c r="B55" s="18"/>
      <c r="C55" s="1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5.75" x14ac:dyDescent="0.25">
      <c r="A56" s="29" t="s">
        <v>99</v>
      </c>
      <c r="B56" s="29"/>
      <c r="C56" s="29"/>
      <c r="D56" s="22">
        <f t="shared" ref="D56:S56" si="3">D19+D37+D54</f>
        <v>1359</v>
      </c>
      <c r="E56" s="23">
        <f t="shared" si="3"/>
        <v>0</v>
      </c>
      <c r="F56" s="23">
        <f t="shared" si="3"/>
        <v>0</v>
      </c>
      <c r="G56" s="23">
        <f t="shared" si="3"/>
        <v>0</v>
      </c>
      <c r="H56" s="23">
        <f t="shared" si="3"/>
        <v>0</v>
      </c>
      <c r="I56" s="22">
        <f t="shared" si="3"/>
        <v>1347</v>
      </c>
      <c r="J56" s="23">
        <f t="shared" si="3"/>
        <v>477</v>
      </c>
      <c r="K56" s="23">
        <f t="shared" si="3"/>
        <v>0</v>
      </c>
      <c r="L56" s="23">
        <f t="shared" si="3"/>
        <v>0</v>
      </c>
      <c r="M56" s="23">
        <f t="shared" si="3"/>
        <v>0</v>
      </c>
      <c r="N56" s="23">
        <f t="shared" si="3"/>
        <v>0</v>
      </c>
      <c r="O56" s="23">
        <f t="shared" si="3"/>
        <v>0</v>
      </c>
      <c r="P56" s="23">
        <f t="shared" si="3"/>
        <v>0</v>
      </c>
      <c r="Q56" s="23">
        <f t="shared" si="3"/>
        <v>0</v>
      </c>
      <c r="R56" s="23">
        <f t="shared" si="3"/>
        <v>0</v>
      </c>
      <c r="S56" s="23">
        <f t="shared" si="3"/>
        <v>0</v>
      </c>
    </row>
  </sheetData>
  <mergeCells count="55">
    <mergeCell ref="A56:C56"/>
    <mergeCell ref="N40:N41"/>
    <mergeCell ref="O40:O41"/>
    <mergeCell ref="P40:P41"/>
    <mergeCell ref="Q40:Q41"/>
    <mergeCell ref="S40:S41"/>
    <mergeCell ref="A54:C54"/>
    <mergeCell ref="G40:G41"/>
    <mergeCell ref="H40:H41"/>
    <mergeCell ref="I40:I41"/>
    <mergeCell ref="J40:J41"/>
    <mergeCell ref="L40:L41"/>
    <mergeCell ref="M40:M41"/>
    <mergeCell ref="O23:O24"/>
    <mergeCell ref="P23:P24"/>
    <mergeCell ref="Q23:Q24"/>
    <mergeCell ref="S23:S24"/>
    <mergeCell ref="A37:C37"/>
    <mergeCell ref="A40:A41"/>
    <mergeCell ref="B40:B41"/>
    <mergeCell ref="C40:C41"/>
    <mergeCell ref="E40:E41"/>
    <mergeCell ref="F40:F41"/>
    <mergeCell ref="H23:H24"/>
    <mergeCell ref="I23:I24"/>
    <mergeCell ref="J23:J24"/>
    <mergeCell ref="L23:L24"/>
    <mergeCell ref="M23:M24"/>
    <mergeCell ref="N23:N24"/>
    <mergeCell ref="P5:P6"/>
    <mergeCell ref="Q5:Q6"/>
    <mergeCell ref="S5:S6"/>
    <mergeCell ref="A19:C19"/>
    <mergeCell ref="A23:A24"/>
    <mergeCell ref="B23:B24"/>
    <mergeCell ref="C23:C24"/>
    <mergeCell ref="E23:E24"/>
    <mergeCell ref="F23:F24"/>
    <mergeCell ref="G23:G24"/>
    <mergeCell ref="I5:I6"/>
    <mergeCell ref="J5:J6"/>
    <mergeCell ref="L5:L6"/>
    <mergeCell ref="M5:M6"/>
    <mergeCell ref="N5:N6"/>
    <mergeCell ref="O5:O6"/>
    <mergeCell ref="A1:S1"/>
    <mergeCell ref="A2:S2"/>
    <mergeCell ref="A3:S3"/>
    <mergeCell ref="A5:A6"/>
    <mergeCell ref="B5:B6"/>
    <mergeCell ref="C5:C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20192020</vt:lpstr>
      <vt:lpstr>20202021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 TU BARAT</dc:creator>
  <cp:lastModifiedBy>COMP TU BARAT</cp:lastModifiedBy>
  <cp:lastPrinted>2019-12-17T04:42:43Z</cp:lastPrinted>
  <dcterms:created xsi:type="dcterms:W3CDTF">2019-07-18T04:19:41Z</dcterms:created>
  <dcterms:modified xsi:type="dcterms:W3CDTF">2020-06-16T05:07:05Z</dcterms:modified>
</cp:coreProperties>
</file>